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mmunications\8. Publications\Research-driven Work\02_POLICY REPORTS\Financing Global Health 2021\Tables &amp; figures\"/>
    </mc:Choice>
  </mc:AlternateContent>
  <xr:revisionPtr revIDLastSave="0" documentId="13_ncr:1_{D9CAC474-7CF3-4C4F-AE67-133FD526C980}" xr6:coauthVersionLast="47" xr6:coauthVersionMax="47" xr10:uidLastSave="{00000000-0000-0000-0000-000000000000}"/>
  <bookViews>
    <workbookView xWindow="28680" yWindow="-120" windowWidth="29040" windowHeight="15840" xr2:uid="{E6B9F11D-5F49-AB4E-9D08-70DB92F0E286}"/>
  </bookViews>
  <sheets>
    <sheet name="Table 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" i="1" l="1"/>
  <c r="G45" i="1"/>
  <c r="F45" i="1"/>
  <c r="E45" i="1"/>
  <c r="D45" i="1"/>
  <c r="C45" i="1"/>
  <c r="B45" i="1"/>
  <c r="H23" i="1"/>
  <c r="G23" i="1"/>
  <c r="F23" i="1"/>
  <c r="E23" i="1"/>
  <c r="D23" i="1"/>
  <c r="C23" i="1"/>
  <c r="B23" i="1"/>
</calcChain>
</file>

<file path=xl/sharedStrings.xml><?xml version="1.0" encoding="utf-8"?>
<sst xmlns="http://schemas.openxmlformats.org/spreadsheetml/2006/main" count="136" uniqueCount="35">
  <si>
    <t>Panel A: Development assistance for health targeting COVID-19 in 2020, by channel and type of assistance</t>
  </si>
  <si>
    <t>Channel</t>
  </si>
  <si>
    <t>Total development assistance for health for COVID-19</t>
  </si>
  <si>
    <t>New funds</t>
  </si>
  <si>
    <t>Repurposed funds</t>
  </si>
  <si>
    <t>Disbursement</t>
  </si>
  <si>
    <t>Grant</t>
  </si>
  <si>
    <t>Loan</t>
  </si>
  <si>
    <t>Unknown</t>
  </si>
  <si>
    <t>African Development Bank (AfDB)</t>
  </si>
  <si>
    <t>-</t>
  </si>
  <si>
    <t>Asian Development Bank (ADB)</t>
  </si>
  <si>
    <t>Bilateral development agencies</t>
  </si>
  <si>
    <t>Coalition for Epidemic Preparedness Innovations (CEPI)</t>
  </si>
  <si>
    <t>European Commission (EC)</t>
  </si>
  <si>
    <t>Gavi, the Vaccine Alliance</t>
  </si>
  <si>
    <t>Inter-American Development Bank (IDB)</t>
  </si>
  <si>
    <t>Non-governmental organizations (NGOs)</t>
  </si>
  <si>
    <t>Pan American Health Organization (PAHO)</t>
  </si>
  <si>
    <t>Joint United Nations Programme on HIV/AIDS (UNAIDS)</t>
  </si>
  <si>
    <t>United Nations Population Fund (UNFPA)</t>
  </si>
  <si>
    <t>United Nations Children's Fund (UNICEF)</t>
  </si>
  <si>
    <t>Unitaid</t>
  </si>
  <si>
    <t>US foundations</t>
  </si>
  <si>
    <t>World Bank: International Bank for Reconstruction and Development (IBRD)</t>
  </si>
  <si>
    <t>World Bank: International Development Association (IDA)</t>
  </si>
  <si>
    <t>World Health Organization (WHO)</t>
  </si>
  <si>
    <t>Total</t>
  </si>
  <si>
    <t>Panel B: Development assistance for health targeting COVID-19 in 2021, by channel and type of assistance</t>
  </si>
  <si>
    <t>Footnotes:</t>
  </si>
  <si>
    <t>Source: Financing Global Health Database 2021</t>
  </si>
  <si>
    <t xml:space="preserve">All figures are in millions of 2021 US dollars. </t>
  </si>
  <si>
    <t>The Bill &amp; Melinda Gates Foundation</t>
  </si>
  <si>
    <t>The Global Fund</t>
  </si>
  <si>
    <t>Table 1: Development assistance for health targeting COVID-19 in 2020 (panel A) and 2021 (panel B), by channel and type of assistance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</si>
</sst>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A9D08E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5" xfId="0" applyFont="1" applyFill="1" applyBorder="1" applyAlignment="1">
      <alignment wrapText="1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3" borderId="2" xfId="0" applyFont="1" applyFill="1" applyBorder="1"/>
    <xf numFmtId="3" fontId="1" fillId="3" borderId="2" xfId="0" applyNumberFormat="1" applyFont="1" applyFill="1" applyBorder="1" applyAlignment="1">
      <alignment horizontal="center"/>
    </xf>
    <xf numFmtId="3" fontId="1" fillId="3" borderId="3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23">
    <dxf>
      <numFmt numFmtId="3" formatCode="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vertical/>
      </border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vertical/>
      </border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vertical/>
      </border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vertical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vertical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vertical/>
      </border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vertical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vertic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01D9FCF-1213-F74C-A0ED-CBDDEAFA1F52}" name="Table3" displayName="Table3" ref="A4:H23" headerRowCount="0" totalsRowShown="0">
  <tableColumns count="8">
    <tableColumn id="1" xr3:uid="{FE1EFFC7-6C10-7D44-B580-9B5E31AEA887}" name="Column1"/>
    <tableColumn id="2" xr3:uid="{C4365AE8-D993-B945-921F-894953B76767}" name="Column2" dataDxfId="22"/>
    <tableColumn id="3" xr3:uid="{90C0C8F4-A058-574E-8848-3AD4448CC9B4}" name="Column3" dataDxfId="21"/>
    <tableColumn id="4" xr3:uid="{5C63BA06-1736-6A4E-9C2B-F88EF1D69E8B}" name="Column4" dataDxfId="20"/>
    <tableColumn id="5" xr3:uid="{42D6C640-B2E9-854A-8803-DE896F391013}" name="Column5" dataDxfId="19"/>
    <tableColumn id="6" xr3:uid="{73494425-40BD-4841-8DAE-809245137A58}" name="Column6" dataDxfId="18"/>
    <tableColumn id="7" xr3:uid="{3F30822B-E522-384D-9AFD-83AB8FA4349F}" name="Column7" dataDxfId="17"/>
    <tableColumn id="8" xr3:uid="{C29FD60F-C76A-084F-A299-2FCE4BEA46A5}" name="Column8" dataDxfId="16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B105BC9-8BB5-3648-98E6-D50D11F0A59F}" name="Table4" displayName="Table4" ref="A27:H45" headerRowCount="0" totalsRowShown="0" headerRowDxfId="15" dataDxfId="14">
  <tableColumns count="8">
    <tableColumn id="1" xr3:uid="{2FC5A613-D762-BE45-BFB8-DEB700C01501}" name="Column1"/>
    <tableColumn id="2" xr3:uid="{25D9DDAF-AE87-FF41-9CB8-57D310153BB0}" name="Column2" headerRowDxfId="13" dataDxfId="12"/>
    <tableColumn id="3" xr3:uid="{30DC3FDD-A45E-BE43-9427-294EA1E089A0}" name="Column3" headerRowDxfId="11" dataDxfId="10"/>
    <tableColumn id="4" xr3:uid="{7122CCB9-3AFD-1E47-88A4-DFB19141AD47}" name="Column4" headerRowDxfId="9" dataDxfId="8"/>
    <tableColumn id="5" xr3:uid="{256BFD81-C42A-6145-88F9-EE0A1DAF872B}" name="Column5" headerRowDxfId="7" dataDxfId="6"/>
    <tableColumn id="6" xr3:uid="{C80C3C8F-1218-8B43-93AF-5AF112E57E4A}" name="Column6" headerRowDxfId="5" dataDxfId="4"/>
    <tableColumn id="7" xr3:uid="{ADB063BC-8DFC-A044-914F-16DF0E5D2941}" name="Column7" headerRowDxfId="3" dataDxfId="2"/>
    <tableColumn id="8" xr3:uid="{0544C9AE-50D8-A147-B269-EDA51BED89B8}" name="Column8" headerRowDxfId="1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6A016-91F0-7841-B1BB-CDC9DB4F6526}">
  <dimension ref="A1:H52"/>
  <sheetViews>
    <sheetView tabSelected="1" workbookViewId="0">
      <selection activeCell="A7" sqref="A7"/>
    </sheetView>
  </sheetViews>
  <sheetFormatPr defaultColWidth="11" defaultRowHeight="15.6" x14ac:dyDescent="0.3"/>
  <cols>
    <col min="1" max="1" width="64.5" bestFit="1" customWidth="1"/>
    <col min="2" max="8" width="20.796875" customWidth="1"/>
  </cols>
  <sheetData>
    <row r="1" spans="1:8" x14ac:dyDescent="0.3">
      <c r="A1" s="22" t="s">
        <v>34</v>
      </c>
      <c r="B1" s="23"/>
      <c r="C1" s="23"/>
      <c r="D1" s="23"/>
      <c r="E1" s="23"/>
      <c r="F1" s="23"/>
      <c r="G1" s="23"/>
      <c r="H1" s="24"/>
    </row>
    <row r="2" spans="1:8" x14ac:dyDescent="0.3">
      <c r="A2" s="19" t="s">
        <v>0</v>
      </c>
      <c r="B2" s="20"/>
      <c r="C2" s="20"/>
      <c r="D2" s="20"/>
      <c r="E2" s="20"/>
      <c r="F2" s="20"/>
      <c r="G2" s="20"/>
      <c r="H2" s="21"/>
    </row>
    <row r="3" spans="1:8" ht="46.8" x14ac:dyDescent="0.3">
      <c r="A3" s="4" t="s">
        <v>1</v>
      </c>
      <c r="B3" s="4" t="s">
        <v>2</v>
      </c>
      <c r="C3" s="4" t="s">
        <v>3</v>
      </c>
      <c r="D3" s="5" t="s">
        <v>4</v>
      </c>
      <c r="E3" s="4" t="s">
        <v>5</v>
      </c>
      <c r="F3" s="4" t="s">
        <v>6</v>
      </c>
      <c r="G3" s="5" t="s">
        <v>7</v>
      </c>
      <c r="H3" s="6" t="s">
        <v>8</v>
      </c>
    </row>
    <row r="4" spans="1:8" x14ac:dyDescent="0.3">
      <c r="A4" s="7" t="s">
        <v>9</v>
      </c>
      <c r="B4" s="8">
        <v>636.1</v>
      </c>
      <c r="C4" s="8">
        <v>636.1</v>
      </c>
      <c r="D4" s="9" t="s">
        <v>10</v>
      </c>
      <c r="E4" s="10">
        <v>636.1</v>
      </c>
      <c r="F4" s="8">
        <v>29.4</v>
      </c>
      <c r="G4" s="11">
        <v>606.6</v>
      </c>
      <c r="H4" s="12" t="s">
        <v>10</v>
      </c>
    </row>
    <row r="5" spans="1:8" x14ac:dyDescent="0.3">
      <c r="A5" s="7" t="s">
        <v>11</v>
      </c>
      <c r="B5" s="8">
        <v>1817</v>
      </c>
      <c r="C5" s="8">
        <v>1817</v>
      </c>
      <c r="D5" s="9" t="s">
        <v>10</v>
      </c>
      <c r="E5" s="10">
        <v>0</v>
      </c>
      <c r="F5" s="8">
        <v>184</v>
      </c>
      <c r="G5" s="11">
        <v>1633</v>
      </c>
      <c r="H5" s="12" t="s">
        <v>10</v>
      </c>
    </row>
    <row r="6" spans="1:8" x14ac:dyDescent="0.3">
      <c r="A6" s="7" t="s">
        <v>32</v>
      </c>
      <c r="B6" s="8">
        <v>148.80000000000001</v>
      </c>
      <c r="C6" s="8">
        <v>148.80000000000001</v>
      </c>
      <c r="D6" s="9" t="s">
        <v>10</v>
      </c>
      <c r="E6" s="10">
        <v>0</v>
      </c>
      <c r="F6" s="8">
        <v>148.80000000000001</v>
      </c>
      <c r="G6" s="9" t="s">
        <v>10</v>
      </c>
      <c r="H6" s="12" t="s">
        <v>10</v>
      </c>
    </row>
    <row r="7" spans="1:8" x14ac:dyDescent="0.3">
      <c r="A7" s="7" t="s">
        <v>12</v>
      </c>
      <c r="B7" s="8">
        <v>3686.8</v>
      </c>
      <c r="C7" s="8">
        <v>3215.4</v>
      </c>
      <c r="D7" s="11">
        <v>471.4</v>
      </c>
      <c r="E7" s="10">
        <v>2221.1999999999998</v>
      </c>
      <c r="F7" s="8">
        <v>2365.3000000000002</v>
      </c>
      <c r="G7" s="11">
        <v>977.1</v>
      </c>
      <c r="H7" s="13">
        <v>344.4</v>
      </c>
    </row>
    <row r="8" spans="1:8" x14ac:dyDescent="0.3">
      <c r="A8" s="7" t="s">
        <v>13</v>
      </c>
      <c r="B8" s="8">
        <v>284.10000000000002</v>
      </c>
      <c r="C8" s="8">
        <v>284.10000000000002</v>
      </c>
      <c r="D8" s="9" t="s">
        <v>10</v>
      </c>
      <c r="E8" s="10">
        <v>284.10000000000002</v>
      </c>
      <c r="F8" s="8">
        <v>232.1</v>
      </c>
      <c r="G8" s="11">
        <v>51.9</v>
      </c>
      <c r="H8" s="12" t="s">
        <v>10</v>
      </c>
    </row>
    <row r="9" spans="1:8" x14ac:dyDescent="0.3">
      <c r="A9" s="7" t="s">
        <v>14</v>
      </c>
      <c r="B9" s="8">
        <v>302.10000000000002</v>
      </c>
      <c r="C9" s="8">
        <v>278.10000000000002</v>
      </c>
      <c r="D9" s="11">
        <v>24</v>
      </c>
      <c r="E9" s="10">
        <v>226.6</v>
      </c>
      <c r="F9" s="8">
        <v>302</v>
      </c>
      <c r="G9" s="9" t="s">
        <v>10</v>
      </c>
      <c r="H9" s="13">
        <v>0.1</v>
      </c>
    </row>
    <row r="10" spans="1:8" x14ac:dyDescent="0.3">
      <c r="A10" s="7" t="s">
        <v>15</v>
      </c>
      <c r="B10" s="8">
        <v>1874.3</v>
      </c>
      <c r="C10" s="8">
        <v>1799.3</v>
      </c>
      <c r="D10" s="11">
        <v>74.900000000000006</v>
      </c>
      <c r="E10" s="10">
        <v>311.8</v>
      </c>
      <c r="F10" s="8">
        <v>1874.3</v>
      </c>
      <c r="G10" s="9" t="s">
        <v>10</v>
      </c>
      <c r="H10" s="12" t="s">
        <v>10</v>
      </c>
    </row>
    <row r="11" spans="1:8" x14ac:dyDescent="0.3">
      <c r="A11" s="7" t="s">
        <v>33</v>
      </c>
      <c r="B11" s="8">
        <v>872.9</v>
      </c>
      <c r="C11" s="8">
        <v>691.7</v>
      </c>
      <c r="D11" s="11">
        <v>181.2</v>
      </c>
      <c r="E11" s="10">
        <v>0</v>
      </c>
      <c r="F11" s="8">
        <v>872.9</v>
      </c>
      <c r="G11" s="9" t="s">
        <v>10</v>
      </c>
      <c r="H11" s="12" t="s">
        <v>10</v>
      </c>
    </row>
    <row r="12" spans="1:8" x14ac:dyDescent="0.3">
      <c r="A12" s="7" t="s">
        <v>16</v>
      </c>
      <c r="B12" s="8">
        <v>363.9</v>
      </c>
      <c r="C12" s="8">
        <v>363.9</v>
      </c>
      <c r="D12" s="9" t="s">
        <v>10</v>
      </c>
      <c r="E12" s="10">
        <v>0</v>
      </c>
      <c r="F12" s="14" t="s">
        <v>10</v>
      </c>
      <c r="G12" s="11">
        <v>363.9</v>
      </c>
      <c r="H12" s="12" t="s">
        <v>10</v>
      </c>
    </row>
    <row r="13" spans="1:8" x14ac:dyDescent="0.3">
      <c r="A13" s="7" t="s">
        <v>17</v>
      </c>
      <c r="B13" s="8">
        <v>420.9</v>
      </c>
      <c r="C13" s="8">
        <v>367.8</v>
      </c>
      <c r="D13" s="11">
        <v>53.1</v>
      </c>
      <c r="E13" s="10">
        <v>0</v>
      </c>
      <c r="F13" s="8">
        <v>420.9</v>
      </c>
      <c r="G13" s="9" t="s">
        <v>10</v>
      </c>
      <c r="H13" s="12" t="s">
        <v>10</v>
      </c>
    </row>
    <row r="14" spans="1:8" x14ac:dyDescent="0.3">
      <c r="A14" s="7" t="s">
        <v>18</v>
      </c>
      <c r="B14" s="8">
        <v>109.4</v>
      </c>
      <c r="C14" s="8">
        <v>109.4</v>
      </c>
      <c r="D14" s="9" t="s">
        <v>10</v>
      </c>
      <c r="E14" s="10">
        <v>109.4</v>
      </c>
      <c r="F14" s="8">
        <v>109.4</v>
      </c>
      <c r="G14" s="9" t="s">
        <v>10</v>
      </c>
      <c r="H14" s="12" t="s">
        <v>10</v>
      </c>
    </row>
    <row r="15" spans="1:8" x14ac:dyDescent="0.3">
      <c r="A15" s="7" t="s">
        <v>19</v>
      </c>
      <c r="B15" s="8">
        <v>9.1</v>
      </c>
      <c r="C15" s="8">
        <v>0.6</v>
      </c>
      <c r="D15" s="11">
        <v>8.5</v>
      </c>
      <c r="E15" s="10">
        <v>9.1</v>
      </c>
      <c r="F15" s="8">
        <v>9.1</v>
      </c>
      <c r="G15" s="9" t="s">
        <v>10</v>
      </c>
      <c r="H15" s="12" t="s">
        <v>10</v>
      </c>
    </row>
    <row r="16" spans="1:8" x14ac:dyDescent="0.3">
      <c r="A16" s="7" t="s">
        <v>20</v>
      </c>
      <c r="B16" s="8">
        <v>99</v>
      </c>
      <c r="C16" s="8">
        <v>57.7</v>
      </c>
      <c r="D16" s="11">
        <v>41.3</v>
      </c>
      <c r="E16" s="10">
        <v>70.3</v>
      </c>
      <c r="F16" s="8">
        <v>99</v>
      </c>
      <c r="G16" s="9" t="s">
        <v>10</v>
      </c>
      <c r="H16" s="12" t="s">
        <v>10</v>
      </c>
    </row>
    <row r="17" spans="1:8" x14ac:dyDescent="0.3">
      <c r="A17" s="7" t="s">
        <v>21</v>
      </c>
      <c r="B17" s="8">
        <v>630.9</v>
      </c>
      <c r="C17" s="8">
        <v>525</v>
      </c>
      <c r="D17" s="11">
        <v>105.9</v>
      </c>
      <c r="E17" s="10">
        <v>494.9</v>
      </c>
      <c r="F17" s="14" t="s">
        <v>10</v>
      </c>
      <c r="G17" s="9" t="s">
        <v>10</v>
      </c>
      <c r="H17" s="13">
        <v>630.9</v>
      </c>
    </row>
    <row r="18" spans="1:8" x14ac:dyDescent="0.3">
      <c r="A18" s="7" t="s">
        <v>22</v>
      </c>
      <c r="B18" s="8">
        <v>50.3</v>
      </c>
      <c r="C18" s="14" t="s">
        <v>10</v>
      </c>
      <c r="D18" s="11">
        <v>50.3</v>
      </c>
      <c r="E18" s="10">
        <v>0</v>
      </c>
      <c r="F18" s="8">
        <v>50.3</v>
      </c>
      <c r="G18" s="9" t="s">
        <v>10</v>
      </c>
      <c r="H18" s="12" t="s">
        <v>10</v>
      </c>
    </row>
    <row r="19" spans="1:8" x14ac:dyDescent="0.3">
      <c r="A19" s="7" t="s">
        <v>23</v>
      </c>
      <c r="B19" s="8">
        <v>110.2</v>
      </c>
      <c r="C19" s="8">
        <v>110.2</v>
      </c>
      <c r="D19" s="9" t="s">
        <v>10</v>
      </c>
      <c r="E19" s="10">
        <v>0</v>
      </c>
      <c r="F19" s="8">
        <v>110.2</v>
      </c>
      <c r="G19" s="9" t="s">
        <v>10</v>
      </c>
      <c r="H19" s="12" t="s">
        <v>10</v>
      </c>
    </row>
    <row r="20" spans="1:8" x14ac:dyDescent="0.3">
      <c r="A20" s="7" t="s">
        <v>24</v>
      </c>
      <c r="B20" s="8">
        <v>2162.6</v>
      </c>
      <c r="C20" s="8">
        <v>1803.7</v>
      </c>
      <c r="D20" s="11">
        <v>358.9</v>
      </c>
      <c r="E20" s="10">
        <v>0</v>
      </c>
      <c r="F20" s="14" t="s">
        <v>10</v>
      </c>
      <c r="G20" s="11">
        <v>2162.3000000000002</v>
      </c>
      <c r="H20" s="13">
        <v>0.3</v>
      </c>
    </row>
    <row r="21" spans="1:8" x14ac:dyDescent="0.3">
      <c r="A21" s="7" t="s">
        <v>25</v>
      </c>
      <c r="B21" s="8">
        <v>742.2</v>
      </c>
      <c r="C21" s="8">
        <v>631.6</v>
      </c>
      <c r="D21" s="11">
        <v>110.6</v>
      </c>
      <c r="E21" s="10">
        <v>0</v>
      </c>
      <c r="F21" s="8">
        <v>299</v>
      </c>
      <c r="G21" s="11">
        <v>406.8</v>
      </c>
      <c r="H21" s="13">
        <v>36.4</v>
      </c>
    </row>
    <row r="22" spans="1:8" x14ac:dyDescent="0.3">
      <c r="A22" s="7" t="s">
        <v>26</v>
      </c>
      <c r="B22" s="8">
        <v>1157.4000000000001</v>
      </c>
      <c r="C22" s="8">
        <v>1157.4000000000001</v>
      </c>
      <c r="D22" s="9" t="s">
        <v>10</v>
      </c>
      <c r="E22" s="10">
        <v>0</v>
      </c>
      <c r="F22" s="8">
        <v>1157.4000000000001</v>
      </c>
      <c r="G22" s="9" t="s">
        <v>10</v>
      </c>
      <c r="H22" s="12" t="s">
        <v>10</v>
      </c>
    </row>
    <row r="23" spans="1:8" x14ac:dyDescent="0.3">
      <c r="A23" s="15" t="s">
        <v>27</v>
      </c>
      <c r="B23" s="16">
        <f t="shared" ref="B23:H23" si="0">SUM(B4:B22)</f>
        <v>15478</v>
      </c>
      <c r="C23" s="16">
        <f t="shared" si="0"/>
        <v>13997.800000000003</v>
      </c>
      <c r="D23" s="17">
        <f t="shared" si="0"/>
        <v>1480.1</v>
      </c>
      <c r="E23" s="16">
        <f t="shared" si="0"/>
        <v>4363.5</v>
      </c>
      <c r="F23" s="16">
        <f t="shared" si="0"/>
        <v>8264.0999999999985</v>
      </c>
      <c r="G23" s="17">
        <f t="shared" si="0"/>
        <v>6201.6</v>
      </c>
      <c r="H23" s="18">
        <f t="shared" si="0"/>
        <v>1012.0999999999999</v>
      </c>
    </row>
    <row r="24" spans="1:8" x14ac:dyDescent="0.3">
      <c r="A24" s="2"/>
      <c r="B24" s="2"/>
      <c r="C24" s="2"/>
      <c r="D24" s="2"/>
      <c r="E24" s="2"/>
      <c r="F24" s="2"/>
      <c r="G24" s="2"/>
      <c r="H24" s="2"/>
    </row>
    <row r="25" spans="1:8" x14ac:dyDescent="0.3">
      <c r="A25" s="19" t="s">
        <v>28</v>
      </c>
      <c r="B25" s="20"/>
      <c r="C25" s="20"/>
      <c r="D25" s="20"/>
      <c r="E25" s="20"/>
      <c r="F25" s="20"/>
      <c r="G25" s="20"/>
      <c r="H25" s="21"/>
    </row>
    <row r="26" spans="1:8" ht="46.8" x14ac:dyDescent="0.3">
      <c r="A26" s="4" t="s">
        <v>1</v>
      </c>
      <c r="B26" s="4" t="s">
        <v>2</v>
      </c>
      <c r="C26" s="4" t="s">
        <v>3</v>
      </c>
      <c r="D26" s="5" t="s">
        <v>4</v>
      </c>
      <c r="E26" s="4" t="s">
        <v>5</v>
      </c>
      <c r="F26" s="4" t="s">
        <v>6</v>
      </c>
      <c r="G26" s="5" t="s">
        <v>7</v>
      </c>
      <c r="H26" s="6" t="s">
        <v>8</v>
      </c>
    </row>
    <row r="27" spans="1:8" x14ac:dyDescent="0.3">
      <c r="A27" s="7" t="s">
        <v>9</v>
      </c>
      <c r="B27" s="8">
        <v>45.9</v>
      </c>
      <c r="C27" s="8">
        <v>45.9</v>
      </c>
      <c r="D27" s="9" t="s">
        <v>10</v>
      </c>
      <c r="E27" s="10">
        <v>45.9</v>
      </c>
      <c r="F27" s="8">
        <v>5.7</v>
      </c>
      <c r="G27" s="11">
        <v>40.200000000000003</v>
      </c>
      <c r="H27" s="12" t="s">
        <v>10</v>
      </c>
    </row>
    <row r="28" spans="1:8" x14ac:dyDescent="0.3">
      <c r="A28" s="7" t="s">
        <v>11</v>
      </c>
      <c r="B28" s="8">
        <v>2182.1</v>
      </c>
      <c r="C28" s="8">
        <v>2182.1</v>
      </c>
      <c r="D28" s="9" t="s">
        <v>10</v>
      </c>
      <c r="E28" s="10">
        <v>0</v>
      </c>
      <c r="F28" s="8">
        <v>25.1</v>
      </c>
      <c r="G28" s="11">
        <v>2156.9</v>
      </c>
      <c r="H28" s="12" t="s">
        <v>10</v>
      </c>
    </row>
    <row r="29" spans="1:8" x14ac:dyDescent="0.3">
      <c r="A29" s="7" t="s">
        <v>32</v>
      </c>
      <c r="B29" s="8">
        <v>266.5</v>
      </c>
      <c r="C29" s="8">
        <v>266.5</v>
      </c>
      <c r="D29" s="9" t="s">
        <v>10</v>
      </c>
      <c r="E29" s="10">
        <v>0</v>
      </c>
      <c r="F29" s="8">
        <v>266.5</v>
      </c>
      <c r="G29" s="9" t="s">
        <v>10</v>
      </c>
      <c r="H29" s="12" t="s">
        <v>10</v>
      </c>
    </row>
    <row r="30" spans="1:8" x14ac:dyDescent="0.3">
      <c r="A30" s="7" t="s">
        <v>12</v>
      </c>
      <c r="B30" s="8">
        <v>4611.7</v>
      </c>
      <c r="C30" s="8">
        <v>4202.6000000000004</v>
      </c>
      <c r="D30" s="11">
        <v>409.1</v>
      </c>
      <c r="E30" s="10">
        <v>3274.3</v>
      </c>
      <c r="F30" s="8">
        <v>3785.2</v>
      </c>
      <c r="G30" s="11">
        <v>553.29999999999995</v>
      </c>
      <c r="H30" s="13">
        <v>273.10000000000002</v>
      </c>
    </row>
    <row r="31" spans="1:8" x14ac:dyDescent="0.3">
      <c r="A31" s="7" t="s">
        <v>13</v>
      </c>
      <c r="B31" s="8">
        <v>495.4</v>
      </c>
      <c r="C31" s="8">
        <v>495.4</v>
      </c>
      <c r="D31" s="9" t="s">
        <v>10</v>
      </c>
      <c r="E31" s="10">
        <v>495.4</v>
      </c>
      <c r="F31" s="8">
        <v>320.8</v>
      </c>
      <c r="G31" s="11">
        <v>174.7</v>
      </c>
      <c r="H31" s="12" t="s">
        <v>10</v>
      </c>
    </row>
    <row r="32" spans="1:8" x14ac:dyDescent="0.3">
      <c r="A32" s="7" t="s">
        <v>14</v>
      </c>
      <c r="B32" s="8">
        <v>878.9</v>
      </c>
      <c r="C32" s="8">
        <v>878.2</v>
      </c>
      <c r="D32" s="11">
        <v>0.8</v>
      </c>
      <c r="E32" s="10">
        <v>378.6</v>
      </c>
      <c r="F32" s="8">
        <v>878.9</v>
      </c>
      <c r="G32" s="9" t="s">
        <v>10</v>
      </c>
      <c r="H32" s="12" t="s">
        <v>10</v>
      </c>
    </row>
    <row r="33" spans="1:8" x14ac:dyDescent="0.3">
      <c r="A33" s="7" t="s">
        <v>15</v>
      </c>
      <c r="B33" s="8">
        <v>530.20000000000005</v>
      </c>
      <c r="C33" s="8">
        <v>530.20000000000005</v>
      </c>
      <c r="D33" s="9" t="s">
        <v>10</v>
      </c>
      <c r="E33" s="10">
        <v>530.20000000000005</v>
      </c>
      <c r="F33" s="8">
        <v>530.20000000000005</v>
      </c>
      <c r="G33" s="9" t="s">
        <v>10</v>
      </c>
      <c r="H33" s="12" t="s">
        <v>10</v>
      </c>
    </row>
    <row r="34" spans="1:8" x14ac:dyDescent="0.3">
      <c r="A34" s="7" t="s">
        <v>33</v>
      </c>
      <c r="B34" s="8">
        <v>5145.8999999999996</v>
      </c>
      <c r="C34" s="8">
        <v>4596.1000000000004</v>
      </c>
      <c r="D34" s="11">
        <v>549.79999999999995</v>
      </c>
      <c r="E34" s="10">
        <v>0</v>
      </c>
      <c r="F34" s="8">
        <v>5145.8999999999996</v>
      </c>
      <c r="G34" s="9" t="s">
        <v>10</v>
      </c>
      <c r="H34" s="12" t="s">
        <v>10</v>
      </c>
    </row>
    <row r="35" spans="1:8" x14ac:dyDescent="0.3">
      <c r="A35" s="7" t="s">
        <v>16</v>
      </c>
      <c r="B35" s="8">
        <v>207.9</v>
      </c>
      <c r="C35" s="8">
        <v>207.9</v>
      </c>
      <c r="D35" s="9" t="s">
        <v>10</v>
      </c>
      <c r="E35" s="10">
        <v>0</v>
      </c>
      <c r="F35" s="14" t="s">
        <v>10</v>
      </c>
      <c r="G35" s="11">
        <v>207.9</v>
      </c>
      <c r="H35" s="12" t="s">
        <v>10</v>
      </c>
    </row>
    <row r="36" spans="1:8" x14ac:dyDescent="0.3">
      <c r="A36" s="7" t="s">
        <v>17</v>
      </c>
      <c r="B36" s="8">
        <v>80.2</v>
      </c>
      <c r="C36" s="8">
        <v>51.9</v>
      </c>
      <c r="D36" s="11">
        <v>28.3</v>
      </c>
      <c r="E36" s="10">
        <v>0</v>
      </c>
      <c r="F36" s="8">
        <v>80.2</v>
      </c>
      <c r="G36" s="9" t="s">
        <v>10</v>
      </c>
      <c r="H36" s="12" t="s">
        <v>10</v>
      </c>
    </row>
    <row r="37" spans="1:8" x14ac:dyDescent="0.3">
      <c r="A37" s="7" t="s">
        <v>18</v>
      </c>
      <c r="B37" s="8">
        <v>233.7</v>
      </c>
      <c r="C37" s="8">
        <v>233.7</v>
      </c>
      <c r="D37" s="9" t="s">
        <v>10</v>
      </c>
      <c r="E37" s="10">
        <v>233.7</v>
      </c>
      <c r="F37" s="8">
        <v>233.7</v>
      </c>
      <c r="G37" s="9" t="s">
        <v>10</v>
      </c>
      <c r="H37" s="12" t="s">
        <v>10</v>
      </c>
    </row>
    <row r="38" spans="1:8" x14ac:dyDescent="0.3">
      <c r="A38" s="7" t="s">
        <v>20</v>
      </c>
      <c r="B38" s="8">
        <v>26.6</v>
      </c>
      <c r="C38" s="8">
        <v>17.600000000000001</v>
      </c>
      <c r="D38" s="11">
        <v>9</v>
      </c>
      <c r="E38" s="10">
        <v>24</v>
      </c>
      <c r="F38" s="8">
        <v>26.6</v>
      </c>
      <c r="G38" s="9" t="s">
        <v>10</v>
      </c>
      <c r="H38" s="12" t="s">
        <v>10</v>
      </c>
    </row>
    <row r="39" spans="1:8" x14ac:dyDescent="0.3">
      <c r="A39" s="7" t="s">
        <v>21</v>
      </c>
      <c r="B39" s="8">
        <v>196.7</v>
      </c>
      <c r="C39" s="8">
        <v>196.7</v>
      </c>
      <c r="D39" s="9" t="s">
        <v>10</v>
      </c>
      <c r="E39" s="10">
        <v>196.7</v>
      </c>
      <c r="F39" s="8">
        <v>15.5</v>
      </c>
      <c r="G39" s="9" t="s">
        <v>10</v>
      </c>
      <c r="H39" s="13">
        <v>181.2</v>
      </c>
    </row>
    <row r="40" spans="1:8" x14ac:dyDescent="0.3">
      <c r="A40" s="7" t="s">
        <v>22</v>
      </c>
      <c r="B40" s="8">
        <v>58.4</v>
      </c>
      <c r="C40" s="14" t="s">
        <v>10</v>
      </c>
      <c r="D40" s="11">
        <v>58.4</v>
      </c>
      <c r="E40" s="10">
        <v>0</v>
      </c>
      <c r="F40" s="8">
        <v>58.4</v>
      </c>
      <c r="G40" s="9" t="s">
        <v>10</v>
      </c>
      <c r="H40" s="12" t="s">
        <v>10</v>
      </c>
    </row>
    <row r="41" spans="1:8" x14ac:dyDescent="0.3">
      <c r="A41" s="7" t="s">
        <v>23</v>
      </c>
      <c r="B41" s="8">
        <v>501.4</v>
      </c>
      <c r="C41" s="8">
        <v>501.4</v>
      </c>
      <c r="D41" s="9" t="s">
        <v>10</v>
      </c>
      <c r="E41" s="10">
        <v>0</v>
      </c>
      <c r="F41" s="8">
        <v>501.4</v>
      </c>
      <c r="G41" s="9" t="s">
        <v>10</v>
      </c>
      <c r="H41" s="12" t="s">
        <v>10</v>
      </c>
    </row>
    <row r="42" spans="1:8" x14ac:dyDescent="0.3">
      <c r="A42" s="7" t="s">
        <v>24</v>
      </c>
      <c r="B42" s="8">
        <v>3728.9</v>
      </c>
      <c r="C42" s="8">
        <v>3712.8</v>
      </c>
      <c r="D42" s="11">
        <v>16.2</v>
      </c>
      <c r="E42" s="10">
        <v>0</v>
      </c>
      <c r="F42" s="8">
        <v>4.8</v>
      </c>
      <c r="G42" s="11">
        <v>3714.1</v>
      </c>
      <c r="H42" s="13">
        <v>10</v>
      </c>
    </row>
    <row r="43" spans="1:8" x14ac:dyDescent="0.3">
      <c r="A43" s="7" t="s">
        <v>25</v>
      </c>
      <c r="B43" s="8">
        <v>1865.7</v>
      </c>
      <c r="C43" s="8">
        <v>1763.2</v>
      </c>
      <c r="D43" s="11">
        <v>102.5</v>
      </c>
      <c r="E43" s="10">
        <v>0</v>
      </c>
      <c r="F43" s="8">
        <v>201.1</v>
      </c>
      <c r="G43" s="11">
        <v>1657.7</v>
      </c>
      <c r="H43" s="13">
        <v>6.9</v>
      </c>
    </row>
    <row r="44" spans="1:8" x14ac:dyDescent="0.3">
      <c r="A44" s="7" t="s">
        <v>26</v>
      </c>
      <c r="B44" s="8">
        <v>738.6</v>
      </c>
      <c r="C44" s="8">
        <v>738.6</v>
      </c>
      <c r="D44" s="9" t="s">
        <v>10</v>
      </c>
      <c r="E44" s="10">
        <v>0</v>
      </c>
      <c r="F44" s="8">
        <v>738.6</v>
      </c>
      <c r="G44" s="9" t="s">
        <v>10</v>
      </c>
      <c r="H44" s="12" t="s">
        <v>10</v>
      </c>
    </row>
    <row r="45" spans="1:8" x14ac:dyDescent="0.3">
      <c r="A45" s="15" t="s">
        <v>27</v>
      </c>
      <c r="B45" s="16">
        <f t="shared" ref="B45:H45" si="1">SUM(B27:B44)</f>
        <v>21794.7</v>
      </c>
      <c r="C45" s="16">
        <f t="shared" si="1"/>
        <v>20620.8</v>
      </c>
      <c r="D45" s="17">
        <f t="shared" si="1"/>
        <v>1174.1000000000001</v>
      </c>
      <c r="E45" s="16">
        <f t="shared" si="1"/>
        <v>5178.8</v>
      </c>
      <c r="F45" s="16">
        <f t="shared" si="1"/>
        <v>12818.6</v>
      </c>
      <c r="G45" s="17">
        <f t="shared" si="1"/>
        <v>8504.7999999999993</v>
      </c>
      <c r="H45" s="18">
        <f t="shared" si="1"/>
        <v>471.2</v>
      </c>
    </row>
    <row r="46" spans="1:8" x14ac:dyDescent="0.3">
      <c r="A46" s="2"/>
      <c r="B46" s="2"/>
      <c r="C46" s="2"/>
      <c r="D46" s="2"/>
      <c r="E46" s="2"/>
      <c r="F46" s="2"/>
      <c r="G46" s="2"/>
      <c r="H46" s="2"/>
    </row>
    <row r="47" spans="1:8" x14ac:dyDescent="0.3">
      <c r="A47" s="3" t="s">
        <v>29</v>
      </c>
    </row>
    <row r="48" spans="1:8" x14ac:dyDescent="0.3">
      <c r="A48" s="1" t="s">
        <v>30</v>
      </c>
    </row>
    <row r="49" spans="1:1" x14ac:dyDescent="0.3">
      <c r="A49" s="1" t="s">
        <v>31</v>
      </c>
    </row>
    <row r="50" spans="1:1" x14ac:dyDescent="0.3">
      <c r="A50" s="1"/>
    </row>
    <row r="52" spans="1:1" x14ac:dyDescent="0.3">
      <c r="A52" s="1"/>
    </row>
  </sheetData>
  <mergeCells count="3">
    <mergeCell ref="A2:H2"/>
    <mergeCell ref="A25:H25"/>
    <mergeCell ref="A1:H1"/>
  </mergeCells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Joan Williams</cp:lastModifiedBy>
  <cp:revision/>
  <dcterms:created xsi:type="dcterms:W3CDTF">2022-09-26T22:44:31Z</dcterms:created>
  <dcterms:modified xsi:type="dcterms:W3CDTF">2023-01-20T01:07:10Z</dcterms:modified>
  <cp:category/>
  <cp:contentStatus/>
</cp:coreProperties>
</file>